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<sst xmlns="http://schemas.openxmlformats.org/spreadsheetml/2006/main" count="52" uniqueCount="32">
  <si>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С П Р А В К А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</si>
  <si>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</si>
  <si>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</si>
  <si>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</si>
  <si>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</si>
  <si>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</si>
  <si>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</si>
  <si>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</si>
  <si>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</si>
  <si>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</si>
  <si>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</si>
  <si>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</si>
  <si>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</si>
  <si>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</si>
  <si>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</si>
  <si>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</si>
  <si>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</si>
  <si>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</si>
  <si>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</si>
  <si>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</si>
  <si>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t>Култура, спорт, почивни дейности и религиозно дело - всичко:</t>
  </si>
  <si>
    <t>в това число:</t>
  </si>
  <si>
    <t>в т.ч. целеви средства</t>
  </si>
  <si>
    <t>/ в лв./</t>
  </si>
  <si>
    <t>Кмет на община Кайнарджа</t>
  </si>
  <si>
    <t>Приложение № 3</t>
  </si>
  <si>
    <r>
      <t>ОБЩО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РАЗХОДИ:</t>
    </r>
  </si>
  <si>
    <t>Любен Сивев</t>
  </si>
  <si>
    <t>Деница Йорданова</t>
  </si>
  <si>
    <t>Директор на дирекция "Обща администрация"</t>
  </si>
  <si>
    <t>по бюджета на общината за 2024 г.</t>
  </si>
  <si>
    <t>за разпределение на средствата от преходния остатък от 2023 г.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</si>
</sst>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0.00000"/>
    <numFmt numFmtId="194" formatCode="0.000000"/>
    <numFmt numFmtId="195" formatCode="0.0000000"/>
    <numFmt numFmtId="196" formatCode="#,##0.00\ &quot;лв&quot;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2]dd\ mmmm\ yyyy\ &quot;г.&quot;"/>
    <numFmt numFmtId="211" formatCode="#,##0.0"/>
    <numFmt numFmtId="212" formatCode="&quot;Да&quot;;&quot;Да&quot;;&quot;Не&quot;"/>
    <numFmt numFmtId="213" formatCode="&quot;Истина&quot;;&quot; Истина &quot;;&quot; Неистина &quot;"/>
    <numFmt numFmtId="214" formatCode="&quot;Вкл.&quot;;&quot; Вкл. &quot;;&quot; Изкл.&quot;"/>
    <numFmt numFmtId="215" formatCode="[$¥€-2]\ #,##0.00_);[Red]\([$¥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5" fillId="35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6" fillId="0" borderId="11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vertical="center" wrapText="1"/>
      <protection/>
    </xf>
    <xf numFmtId="3" fontId="6" fillId="0" borderId="10" xfId="33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0" xfId="33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33" applyFont="1" applyFill="1" applyBorder="1" applyAlignment="1" applyProtection="1">
      <alignment horizontal="center" vertical="center" wrapText="1"/>
      <protection/>
    </xf>
    <xf numFmtId="0" fontId="6" fillId="0" borderId="15" xfId="33" applyFont="1" applyFill="1" applyBorder="1" applyAlignment="1" applyProtection="1">
      <alignment horizontal="center" vertical="center" wrapText="1"/>
      <protection/>
    </xf>
    <xf numFmtId="0" fontId="6" fillId="0" borderId="11" xfId="3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31">
      <selection activeCell="F47" sqref="F47"/>
    </sheetView>
  </sheetViews>
  <sheetFormatPr defaultColWidth="9.140625" defaultRowHeight="12.75"/>
  <cols>
    <col min="1" max="1" width="5.140625" style="0" customWidth="1"/>
    <col min="2" max="2" width="47.140625" style="0" bestFit="1" customWidth="1"/>
    <col min="3" max="3" width="10.140625" style="0" bestFit="1" customWidth="1"/>
    <col min="4" max="4" width="10.8515625" style="0" customWidth="1"/>
    <col min="6" max="6" width="9.8515625" style="0" customWidth="1"/>
  </cols>
  <sheetData>
    <row r="1" spans="1:9" ht="15">
      <c r="A1" s="2"/>
      <c r="B1" s="5"/>
      <c r="C1" s="4"/>
      <c r="D1" s="1"/>
      <c r="E1" s="1"/>
      <c r="F1" s="6" t="s">
        <v>25</v>
      </c>
      <c r="G1" s="6"/>
      <c r="H1" s="6"/>
      <c r="I1" s="7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0" t="s">
        <v>31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30" t="s">
        <v>30</v>
      </c>
      <c r="B5" s="30"/>
      <c r="C5" s="30"/>
      <c r="D5" s="30"/>
      <c r="E5" s="30"/>
      <c r="F5" s="30"/>
      <c r="G5" s="30"/>
      <c r="H5" s="30"/>
      <c r="I5" s="30"/>
    </row>
    <row r="6" spans="1:9" ht="15">
      <c r="A6" s="2"/>
      <c r="B6" s="2"/>
      <c r="C6" s="2"/>
      <c r="D6" s="2"/>
      <c r="E6" s="2"/>
      <c r="F6" s="2"/>
      <c r="G6" s="2"/>
      <c r="H6" s="2"/>
      <c r="I6" s="15" t="s">
        <v>23</v>
      </c>
    </row>
    <row r="7" spans="1:9" ht="12.75">
      <c r="A7" s="31" t="s">
        <v>13</v>
      </c>
      <c r="B7" s="33" t="s">
        <v>19</v>
      </c>
      <c r="C7" s="33" t="s">
        <v>1</v>
      </c>
      <c r="D7" s="35" t="s">
        <v>21</v>
      </c>
      <c r="E7" s="36"/>
      <c r="F7" s="36"/>
      <c r="G7" s="36"/>
      <c r="H7" s="36"/>
      <c r="I7" s="37"/>
    </row>
    <row r="8" spans="1:9" ht="39">
      <c r="A8" s="32"/>
      <c r="B8" s="34"/>
      <c r="C8" s="34"/>
      <c r="D8" s="16" t="s">
        <v>2</v>
      </c>
      <c r="E8" s="16" t="s">
        <v>22</v>
      </c>
      <c r="F8" s="17" t="s">
        <v>3</v>
      </c>
      <c r="G8" s="16" t="s">
        <v>22</v>
      </c>
      <c r="H8" s="17" t="s">
        <v>4</v>
      </c>
      <c r="I8" s="16" t="s">
        <v>22</v>
      </c>
    </row>
    <row r="9" spans="1:9" ht="12.75">
      <c r="A9" s="8">
        <v>1</v>
      </c>
      <c r="B9" s="8">
        <v>2</v>
      </c>
      <c r="C9" s="8">
        <v>3</v>
      </c>
      <c r="D9" s="9">
        <v>4</v>
      </c>
      <c r="E9" s="9"/>
      <c r="F9" s="8">
        <v>5</v>
      </c>
      <c r="G9" s="8"/>
      <c r="H9" s="8"/>
      <c r="I9" s="8">
        <v>6</v>
      </c>
    </row>
    <row r="10" spans="1:9" ht="19.5" customHeight="1">
      <c r="A10" s="10">
        <v>1</v>
      </c>
      <c r="B10" s="18" t="s">
        <v>5</v>
      </c>
      <c r="C10" s="19">
        <f aca="true" t="shared" si="0" ref="C10:I10">+C11+C12</f>
        <v>409526</v>
      </c>
      <c r="D10" s="19">
        <f t="shared" si="0"/>
        <v>217700</v>
      </c>
      <c r="E10" s="19">
        <f t="shared" si="0"/>
        <v>0</v>
      </c>
      <c r="F10" s="19">
        <f t="shared" si="0"/>
        <v>191826</v>
      </c>
      <c r="G10" s="19">
        <f>+G11+G12</f>
        <v>177777</v>
      </c>
      <c r="H10" s="19">
        <f t="shared" si="0"/>
        <v>0</v>
      </c>
      <c r="I10" s="19">
        <f t="shared" si="0"/>
        <v>0</v>
      </c>
    </row>
    <row r="11" spans="1:9" ht="12.75">
      <c r="A11" s="3"/>
      <c r="B11" s="3" t="s">
        <v>14</v>
      </c>
      <c r="C11" s="13">
        <f>+D11+F11+I11</f>
        <v>232022</v>
      </c>
      <c r="D11" s="14">
        <v>217700</v>
      </c>
      <c r="E11" s="14"/>
      <c r="F11" s="14">
        <v>14322</v>
      </c>
      <c r="G11" s="14">
        <v>273</v>
      </c>
      <c r="H11" s="14"/>
      <c r="I11" s="14"/>
    </row>
    <row r="12" spans="1:9" ht="12.75">
      <c r="A12" s="3"/>
      <c r="B12" s="3" t="s">
        <v>15</v>
      </c>
      <c r="C12" s="13">
        <f>+D12+F12+I12</f>
        <v>177504</v>
      </c>
      <c r="D12" s="14"/>
      <c r="E12" s="14"/>
      <c r="F12" s="14">
        <v>177504</v>
      </c>
      <c r="G12" s="14">
        <v>177504</v>
      </c>
      <c r="H12" s="14"/>
      <c r="I12" s="14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0">
        <v>2</v>
      </c>
      <c r="B14" s="18" t="s">
        <v>6</v>
      </c>
      <c r="C14" s="19">
        <f aca="true" t="shared" si="1" ref="C14:I14">+C15+C16</f>
        <v>102373</v>
      </c>
      <c r="D14" s="19">
        <f t="shared" si="1"/>
        <v>100148</v>
      </c>
      <c r="E14" s="19">
        <f t="shared" si="1"/>
        <v>69590</v>
      </c>
      <c r="F14" s="19">
        <f t="shared" si="1"/>
        <v>2225</v>
      </c>
      <c r="G14" s="19">
        <f t="shared" si="1"/>
        <v>0</v>
      </c>
      <c r="H14" s="19">
        <f t="shared" si="1"/>
        <v>0</v>
      </c>
      <c r="I14" s="19">
        <f t="shared" si="1"/>
        <v>0</v>
      </c>
    </row>
    <row r="15" spans="1:9" ht="12.75">
      <c r="A15" s="3"/>
      <c r="B15" s="3" t="s">
        <v>14</v>
      </c>
      <c r="C15" s="13">
        <f>+D15+F15+I15</f>
        <v>32783</v>
      </c>
      <c r="D15" s="14">
        <v>30558</v>
      </c>
      <c r="E15" s="14"/>
      <c r="F15" s="14">
        <v>2225</v>
      </c>
      <c r="G15" s="14"/>
      <c r="H15" s="14"/>
      <c r="I15" s="14"/>
    </row>
    <row r="16" spans="1:9" ht="12.75">
      <c r="A16" s="3"/>
      <c r="B16" s="3" t="s">
        <v>15</v>
      </c>
      <c r="C16" s="13">
        <f>+D16+F16+I16</f>
        <v>69590</v>
      </c>
      <c r="D16" s="14">
        <v>69590</v>
      </c>
      <c r="E16" s="14">
        <v>69590</v>
      </c>
      <c r="F16" s="14"/>
      <c r="G16" s="14"/>
      <c r="H16" s="14"/>
      <c r="I16" s="14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0">
        <v>3</v>
      </c>
      <c r="B18" s="18" t="s">
        <v>7</v>
      </c>
      <c r="C18" s="19">
        <f aca="true" t="shared" si="2" ref="C18:I18">+C19+C20</f>
        <v>2322045</v>
      </c>
      <c r="D18" s="19">
        <f t="shared" si="2"/>
        <v>1840961</v>
      </c>
      <c r="E18" s="19">
        <f t="shared" si="2"/>
        <v>167283</v>
      </c>
      <c r="F18" s="19">
        <f t="shared" si="2"/>
        <v>481084</v>
      </c>
      <c r="G18" s="19">
        <f t="shared" si="2"/>
        <v>450000</v>
      </c>
      <c r="H18" s="19">
        <f t="shared" si="2"/>
        <v>0</v>
      </c>
      <c r="I18" s="19">
        <f t="shared" si="2"/>
        <v>0</v>
      </c>
    </row>
    <row r="19" spans="1:9" ht="12.75">
      <c r="A19" s="3"/>
      <c r="B19" s="3" t="s">
        <v>14</v>
      </c>
      <c r="C19" s="13">
        <f>+D19+F19+I19</f>
        <v>1872045</v>
      </c>
      <c r="D19" s="14">
        <v>1840961</v>
      </c>
      <c r="E19" s="14">
        <v>167283</v>
      </c>
      <c r="F19" s="14">
        <v>31084</v>
      </c>
      <c r="G19" s="14"/>
      <c r="H19" s="14"/>
      <c r="I19" s="14"/>
    </row>
    <row r="20" spans="1:9" ht="12.75">
      <c r="A20" s="3"/>
      <c r="B20" s="3" t="s">
        <v>15</v>
      </c>
      <c r="C20" s="13">
        <f>+D20+F20+I20</f>
        <v>450000</v>
      </c>
      <c r="D20" s="14"/>
      <c r="E20" s="14"/>
      <c r="F20" s="14">
        <v>450000</v>
      </c>
      <c r="G20" s="14">
        <v>450000</v>
      </c>
      <c r="H20" s="14"/>
      <c r="I20" s="14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0">
        <v>4</v>
      </c>
      <c r="B22" s="18" t="s">
        <v>8</v>
      </c>
      <c r="C22" s="19">
        <f aca="true" t="shared" si="3" ref="C22:I22">+C23+C24</f>
        <v>31374</v>
      </c>
      <c r="D22" s="19">
        <f t="shared" si="3"/>
        <v>31374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  <c r="I22" s="19">
        <f t="shared" si="3"/>
        <v>0</v>
      </c>
    </row>
    <row r="23" spans="1:16" ht="12.75">
      <c r="A23" s="3"/>
      <c r="B23" s="3" t="s">
        <v>14</v>
      </c>
      <c r="C23" s="13">
        <f>+D23+F23+I23</f>
        <v>31374</v>
      </c>
      <c r="D23" s="14">
        <v>31374</v>
      </c>
      <c r="E23" s="14"/>
      <c r="F23" s="14"/>
      <c r="G23" s="14"/>
      <c r="H23" s="14"/>
      <c r="I23" s="14"/>
      <c r="K23" s="24"/>
      <c r="L23" s="24"/>
      <c r="M23" s="24"/>
      <c r="N23" s="24"/>
      <c r="O23" s="24"/>
      <c r="P23" s="24"/>
    </row>
    <row r="24" spans="1:16" ht="12.75">
      <c r="A24" s="3"/>
      <c r="B24" s="3" t="s">
        <v>15</v>
      </c>
      <c r="C24" s="13">
        <f>+D24+F24+I24</f>
        <v>0</v>
      </c>
      <c r="D24" s="14"/>
      <c r="E24" s="14"/>
      <c r="F24" s="14"/>
      <c r="G24" s="14"/>
      <c r="H24" s="14"/>
      <c r="I24" s="14"/>
      <c r="K24" s="24"/>
      <c r="L24" s="24"/>
      <c r="M24" s="24"/>
      <c r="N24" s="24"/>
      <c r="O24" s="24"/>
      <c r="P24" s="24"/>
    </row>
    <row r="25" spans="1:16" ht="12.75">
      <c r="A25" s="11"/>
      <c r="B25" s="11"/>
      <c r="C25" s="11"/>
      <c r="D25" s="11"/>
      <c r="E25" s="11"/>
      <c r="F25" s="11"/>
      <c r="G25" s="11"/>
      <c r="H25" s="11"/>
      <c r="I25" s="11"/>
      <c r="K25" s="24"/>
      <c r="L25" s="24"/>
      <c r="M25" s="24"/>
      <c r="N25" s="24"/>
      <c r="O25" s="24"/>
      <c r="P25" s="24"/>
    </row>
    <row r="26" spans="1:16" ht="26.25">
      <c r="A26" s="10">
        <v>5</v>
      </c>
      <c r="B26" s="18" t="s">
        <v>9</v>
      </c>
      <c r="C26" s="19">
        <f aca="true" t="shared" si="4" ref="C26:I26">+C27+C28</f>
        <v>258744</v>
      </c>
      <c r="D26" s="19">
        <f t="shared" si="4"/>
        <v>226562</v>
      </c>
      <c r="E26" s="19">
        <f t="shared" si="4"/>
        <v>57218</v>
      </c>
      <c r="F26" s="19">
        <f t="shared" si="4"/>
        <v>32182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K26" s="24"/>
      <c r="L26" s="24"/>
      <c r="M26" s="24"/>
      <c r="N26" s="24"/>
      <c r="O26" s="24"/>
      <c r="P26" s="24"/>
    </row>
    <row r="27" spans="1:16" ht="12.75">
      <c r="A27" s="3"/>
      <c r="B27" s="3" t="s">
        <v>14</v>
      </c>
      <c r="C27" s="13">
        <f>+D27+F27+I27</f>
        <v>258744</v>
      </c>
      <c r="D27" s="14">
        <v>226562</v>
      </c>
      <c r="E27" s="14">
        <v>57218</v>
      </c>
      <c r="F27" s="14">
        <v>32182</v>
      </c>
      <c r="G27" s="14"/>
      <c r="H27" s="14"/>
      <c r="I27" s="14"/>
      <c r="K27" s="24"/>
      <c r="L27" s="24"/>
      <c r="M27" s="24"/>
      <c r="N27" s="24"/>
      <c r="O27" s="24"/>
      <c r="P27" s="24"/>
    </row>
    <row r="28" spans="1:16" ht="12.75">
      <c r="A28" s="3"/>
      <c r="B28" s="3" t="s">
        <v>15</v>
      </c>
      <c r="C28" s="13">
        <f>+D28+F28+I28</f>
        <v>0</v>
      </c>
      <c r="D28" s="14"/>
      <c r="E28" s="14"/>
      <c r="F28" s="14"/>
      <c r="G28" s="14"/>
      <c r="H28" s="14"/>
      <c r="I28" s="14"/>
      <c r="K28" s="24"/>
      <c r="L28" s="24"/>
      <c r="M28" s="24"/>
      <c r="N28" s="24"/>
      <c r="O28" s="24"/>
      <c r="P28" s="24"/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K29" s="24"/>
      <c r="L29" s="24"/>
      <c r="M29" s="24"/>
      <c r="N29" s="24"/>
      <c r="O29" s="24"/>
      <c r="P29" s="24"/>
    </row>
    <row r="30" spans="1:16" ht="26.25">
      <c r="A30" s="10">
        <v>6</v>
      </c>
      <c r="B30" s="18" t="s">
        <v>10</v>
      </c>
      <c r="C30" s="19">
        <f aca="true" t="shared" si="5" ref="C30:I30">+C31+C32</f>
        <v>1310582</v>
      </c>
      <c r="D30" s="19">
        <f t="shared" si="5"/>
        <v>0</v>
      </c>
      <c r="E30" s="19">
        <f t="shared" si="5"/>
        <v>0</v>
      </c>
      <c r="F30" s="19">
        <f t="shared" si="5"/>
        <v>1310582</v>
      </c>
      <c r="G30" s="19">
        <f t="shared" si="5"/>
        <v>1253184</v>
      </c>
      <c r="H30" s="19">
        <f t="shared" si="5"/>
        <v>0</v>
      </c>
      <c r="I30" s="19">
        <f t="shared" si="5"/>
        <v>0</v>
      </c>
      <c r="K30" s="24"/>
      <c r="L30" s="24"/>
      <c r="M30" s="24"/>
      <c r="N30" s="24"/>
      <c r="O30" s="24"/>
      <c r="P30" s="24"/>
    </row>
    <row r="31" spans="1:16" ht="12.75">
      <c r="A31" s="3"/>
      <c r="B31" s="3" t="s">
        <v>14</v>
      </c>
      <c r="C31" s="13">
        <f>+D31+F31+I31</f>
        <v>105501</v>
      </c>
      <c r="D31" s="14"/>
      <c r="E31" s="14"/>
      <c r="F31" s="14">
        <v>105501</v>
      </c>
      <c r="G31" s="14">
        <v>48103</v>
      </c>
      <c r="H31" s="14"/>
      <c r="I31" s="14"/>
      <c r="K31" s="24"/>
      <c r="L31" s="24"/>
      <c r="M31" s="24"/>
      <c r="N31" s="24"/>
      <c r="O31" s="24"/>
      <c r="P31" s="24"/>
    </row>
    <row r="32" spans="1:16" ht="12.75">
      <c r="A32" s="3"/>
      <c r="B32" s="3" t="s">
        <v>15</v>
      </c>
      <c r="C32" s="13">
        <f>+D32+F32+I32</f>
        <v>1205081</v>
      </c>
      <c r="D32" s="14"/>
      <c r="E32" s="14"/>
      <c r="F32" s="14">
        <v>1205081</v>
      </c>
      <c r="G32" s="14">
        <v>1205081</v>
      </c>
      <c r="H32" s="14"/>
      <c r="I32" s="14"/>
      <c r="K32" s="24"/>
      <c r="L32" s="24"/>
      <c r="M32" s="24"/>
      <c r="N32" s="24"/>
      <c r="O32" s="24"/>
      <c r="P32" s="24"/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K33" s="24"/>
      <c r="L33" s="24"/>
      <c r="M33" s="24"/>
      <c r="N33" s="25"/>
      <c r="O33" s="24"/>
      <c r="P33" s="24"/>
    </row>
    <row r="34" spans="1:16" ht="26.25">
      <c r="A34" s="10">
        <v>7</v>
      </c>
      <c r="B34" s="18" t="s">
        <v>20</v>
      </c>
      <c r="C34" s="19">
        <f aca="true" t="shared" si="6" ref="C34:I34">+C35+C36</f>
        <v>4410</v>
      </c>
      <c r="D34" s="19">
        <f t="shared" si="6"/>
        <v>2244</v>
      </c>
      <c r="E34" s="19">
        <f t="shared" si="6"/>
        <v>0</v>
      </c>
      <c r="F34" s="19">
        <f t="shared" si="6"/>
        <v>2166</v>
      </c>
      <c r="G34" s="19">
        <f t="shared" si="6"/>
        <v>0</v>
      </c>
      <c r="H34" s="19">
        <f t="shared" si="6"/>
        <v>0</v>
      </c>
      <c r="I34" s="19">
        <f t="shared" si="6"/>
        <v>0</v>
      </c>
      <c r="K34" s="24"/>
      <c r="L34" s="24"/>
      <c r="M34" s="24"/>
      <c r="N34" s="24"/>
      <c r="O34" s="24"/>
      <c r="P34" s="24"/>
    </row>
    <row r="35" spans="1:16" ht="12.75">
      <c r="A35" s="3"/>
      <c r="B35" s="3" t="s">
        <v>14</v>
      </c>
      <c r="C35" s="13">
        <f>+D35+F35+I35</f>
        <v>4410</v>
      </c>
      <c r="D35" s="14">
        <v>2244</v>
      </c>
      <c r="E35" s="14"/>
      <c r="F35" s="14">
        <v>2166</v>
      </c>
      <c r="G35" s="14"/>
      <c r="H35" s="14"/>
      <c r="I35" s="14"/>
      <c r="K35" s="24"/>
      <c r="L35" s="24"/>
      <c r="M35" s="24"/>
      <c r="N35" s="24"/>
      <c r="O35" s="24"/>
      <c r="P35" s="24"/>
    </row>
    <row r="36" spans="1:16" ht="12.75">
      <c r="A36" s="3"/>
      <c r="B36" s="3" t="s">
        <v>15</v>
      </c>
      <c r="C36" s="13">
        <f>+D36+F36+I36</f>
        <v>0</v>
      </c>
      <c r="D36" s="14"/>
      <c r="E36" s="14"/>
      <c r="F36" s="14"/>
      <c r="G36" s="14"/>
      <c r="H36" s="14"/>
      <c r="I36" s="14"/>
      <c r="K36" s="24"/>
      <c r="L36" s="24"/>
      <c r="M36" s="24"/>
      <c r="N36" s="24"/>
      <c r="O36" s="24"/>
      <c r="P36" s="24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K37" s="24"/>
      <c r="L37" s="24"/>
      <c r="M37" s="24"/>
      <c r="N37" s="24"/>
      <c r="O37" s="24"/>
      <c r="P37" s="24"/>
    </row>
    <row r="38" spans="1:16" ht="12.75">
      <c r="A38" s="10">
        <v>8</v>
      </c>
      <c r="B38" s="18" t="s">
        <v>11</v>
      </c>
      <c r="C38" s="19">
        <f aca="true" t="shared" si="7" ref="C38:I38">+C39+C40</f>
        <v>282928</v>
      </c>
      <c r="D38" s="19">
        <f t="shared" si="7"/>
        <v>31854</v>
      </c>
      <c r="E38" s="19">
        <f t="shared" si="7"/>
        <v>31888</v>
      </c>
      <c r="F38" s="19">
        <f t="shared" si="7"/>
        <v>251074</v>
      </c>
      <c r="G38" s="19">
        <f t="shared" si="7"/>
        <v>234131</v>
      </c>
      <c r="H38" s="19">
        <f t="shared" si="7"/>
        <v>0</v>
      </c>
      <c r="I38" s="19">
        <f t="shared" si="7"/>
        <v>0</v>
      </c>
      <c r="K38" s="24"/>
      <c r="L38" s="24"/>
      <c r="M38" s="24"/>
      <c r="N38" s="24"/>
      <c r="O38" s="24"/>
      <c r="P38" s="24"/>
    </row>
    <row r="39" spans="1:16" ht="12.75">
      <c r="A39" s="3"/>
      <c r="B39" s="3" t="s">
        <v>14</v>
      </c>
      <c r="C39" s="13">
        <f>+D39+F39+I39</f>
        <v>282928</v>
      </c>
      <c r="D39" s="14">
        <v>31854</v>
      </c>
      <c r="E39" s="14">
        <v>31888</v>
      </c>
      <c r="F39" s="14">
        <v>251074</v>
      </c>
      <c r="G39" s="14">
        <v>234131</v>
      </c>
      <c r="H39" s="14"/>
      <c r="I39" s="14"/>
      <c r="K39" s="24"/>
      <c r="L39" s="24"/>
      <c r="M39" s="24"/>
      <c r="N39" s="24"/>
      <c r="O39" s="24"/>
      <c r="P39" s="24"/>
    </row>
    <row r="40" spans="1:16" ht="12.75">
      <c r="A40" s="3"/>
      <c r="B40" s="3" t="s">
        <v>15</v>
      </c>
      <c r="C40" s="13">
        <f>+D40+F40+I40</f>
        <v>0</v>
      </c>
      <c r="D40" s="14"/>
      <c r="E40" s="14"/>
      <c r="F40" s="14"/>
      <c r="G40" s="14"/>
      <c r="H40" s="14"/>
      <c r="I40" s="14"/>
      <c r="K40" s="24"/>
      <c r="L40" s="24"/>
      <c r="M40" s="24"/>
      <c r="N40" s="24"/>
      <c r="O40" s="24"/>
      <c r="P40" s="24"/>
    </row>
    <row r="41" spans="1:16" ht="12.75">
      <c r="A41" s="11"/>
      <c r="B41" s="11"/>
      <c r="C41" s="11"/>
      <c r="D41" s="11"/>
      <c r="E41" s="11"/>
      <c r="F41" s="11"/>
      <c r="G41" s="11"/>
      <c r="H41" s="11"/>
      <c r="I41" s="11"/>
      <c r="K41" s="24"/>
      <c r="L41" s="24"/>
      <c r="M41" s="24"/>
      <c r="N41" s="24"/>
      <c r="O41" s="24"/>
      <c r="P41" s="24"/>
    </row>
    <row r="42" spans="1:16" ht="26.25">
      <c r="A42" s="10">
        <v>9</v>
      </c>
      <c r="B42" s="18" t="s">
        <v>12</v>
      </c>
      <c r="C42" s="19">
        <f aca="true" t="shared" si="8" ref="C42:I42">+C43+C44</f>
        <v>50000</v>
      </c>
      <c r="D42" s="19">
        <f t="shared" si="8"/>
        <v>0</v>
      </c>
      <c r="E42" s="19">
        <f t="shared" si="8"/>
        <v>0</v>
      </c>
      <c r="F42" s="19">
        <f t="shared" si="8"/>
        <v>50000</v>
      </c>
      <c r="G42" s="19">
        <f t="shared" si="8"/>
        <v>0</v>
      </c>
      <c r="H42" s="19">
        <f t="shared" si="8"/>
        <v>0</v>
      </c>
      <c r="I42" s="19">
        <f t="shared" si="8"/>
        <v>0</v>
      </c>
      <c r="K42" s="24"/>
      <c r="L42" s="24"/>
      <c r="M42" s="24"/>
      <c r="N42" s="24"/>
      <c r="O42" s="24"/>
      <c r="P42" s="24"/>
    </row>
    <row r="43" spans="1:16" ht="12.75">
      <c r="A43" s="3"/>
      <c r="B43" s="3" t="s">
        <v>14</v>
      </c>
      <c r="C43" s="13">
        <f>+D43+F43+I43</f>
        <v>50000</v>
      </c>
      <c r="D43" s="14"/>
      <c r="E43" s="14"/>
      <c r="F43" s="14">
        <v>50000</v>
      </c>
      <c r="G43" s="14"/>
      <c r="H43" s="14"/>
      <c r="I43" s="14"/>
      <c r="K43" s="24"/>
      <c r="L43" s="24"/>
      <c r="M43" s="24"/>
      <c r="N43" s="24"/>
      <c r="O43" s="24"/>
      <c r="P43" s="24"/>
    </row>
    <row r="44" spans="1:16" ht="12.75">
      <c r="A44" s="3"/>
      <c r="B44" s="3" t="s">
        <v>15</v>
      </c>
      <c r="C44" s="13">
        <f>+D44+F44+I44</f>
        <v>0</v>
      </c>
      <c r="D44" s="14"/>
      <c r="E44" s="14"/>
      <c r="F44" s="14"/>
      <c r="G44" s="14"/>
      <c r="H44" s="14"/>
      <c r="I44" s="14"/>
      <c r="K44" s="24"/>
      <c r="L44" s="24"/>
      <c r="M44" s="24"/>
      <c r="N44" s="24"/>
      <c r="O44" s="24"/>
      <c r="P44" s="24"/>
    </row>
    <row r="45" spans="1:16" ht="12.75">
      <c r="A45" s="11"/>
      <c r="B45" s="11"/>
      <c r="C45" s="12"/>
      <c r="D45" s="11"/>
      <c r="E45" s="11"/>
      <c r="F45" s="11"/>
      <c r="G45" s="11"/>
      <c r="H45" s="11"/>
      <c r="I45" s="11"/>
      <c r="K45" s="24"/>
      <c r="L45" s="27"/>
      <c r="M45" s="28"/>
      <c r="N45" s="28"/>
      <c r="O45" s="28"/>
      <c r="P45" s="28"/>
    </row>
    <row r="46" spans="1:16" ht="12.75">
      <c r="A46" s="11"/>
      <c r="B46" s="11"/>
      <c r="C46" s="12"/>
      <c r="D46" s="11"/>
      <c r="E46" s="11"/>
      <c r="F46" s="11"/>
      <c r="G46" s="11"/>
      <c r="H46" s="11"/>
      <c r="I46" s="11"/>
      <c r="K46" s="24"/>
      <c r="L46" s="24"/>
      <c r="M46" s="24"/>
      <c r="N46" s="24"/>
      <c r="O46" s="24"/>
      <c r="P46" s="24"/>
    </row>
    <row r="47" spans="1:16" ht="12.75">
      <c r="A47" s="3"/>
      <c r="B47" s="20" t="s">
        <v>26</v>
      </c>
      <c r="C47" s="19">
        <f aca="true" t="shared" si="9" ref="C47:I47">+C48+C49</f>
        <v>4771982</v>
      </c>
      <c r="D47" s="19">
        <f t="shared" si="9"/>
        <v>2450843</v>
      </c>
      <c r="E47" s="19">
        <f t="shared" si="9"/>
        <v>325979</v>
      </c>
      <c r="F47" s="19">
        <f t="shared" si="9"/>
        <v>2321139</v>
      </c>
      <c r="G47" s="19">
        <f>+G48+G49</f>
        <v>2115092</v>
      </c>
      <c r="H47" s="19">
        <f t="shared" si="9"/>
        <v>0</v>
      </c>
      <c r="I47" s="19">
        <f t="shared" si="9"/>
        <v>0</v>
      </c>
      <c r="K47" s="24"/>
      <c r="L47" s="24"/>
      <c r="M47" s="24"/>
      <c r="N47" s="24"/>
      <c r="O47" s="24"/>
      <c r="P47" s="24"/>
    </row>
    <row r="48" spans="1:16" ht="12.75">
      <c r="A48" s="3"/>
      <c r="B48" s="21" t="s">
        <v>14</v>
      </c>
      <c r="C48" s="13">
        <f>+D48+F48+I48</f>
        <v>2869807</v>
      </c>
      <c r="D48" s="13">
        <f aca="true" t="shared" si="10" ref="D48:I49">+D11+D15+D19+D23+D27+D31+D35+D39+D43</f>
        <v>2381253</v>
      </c>
      <c r="E48" s="13">
        <f t="shared" si="10"/>
        <v>256389</v>
      </c>
      <c r="F48" s="13">
        <f t="shared" si="10"/>
        <v>488554</v>
      </c>
      <c r="G48" s="13">
        <f t="shared" si="10"/>
        <v>282507</v>
      </c>
      <c r="H48" s="13">
        <f t="shared" si="10"/>
        <v>0</v>
      </c>
      <c r="I48" s="13">
        <f t="shared" si="10"/>
        <v>0</v>
      </c>
      <c r="K48" s="24"/>
      <c r="L48" s="24"/>
      <c r="M48" s="24"/>
      <c r="N48" s="24"/>
      <c r="O48" s="24"/>
      <c r="P48" s="24"/>
    </row>
    <row r="49" spans="1:16" ht="12.75">
      <c r="A49" s="3"/>
      <c r="B49" s="21" t="s">
        <v>15</v>
      </c>
      <c r="C49" s="13">
        <f>+D49+F49+I49</f>
        <v>1902175</v>
      </c>
      <c r="D49" s="13">
        <f t="shared" si="10"/>
        <v>69590</v>
      </c>
      <c r="E49" s="13">
        <f t="shared" si="10"/>
        <v>69590</v>
      </c>
      <c r="F49" s="13">
        <f t="shared" si="10"/>
        <v>1832585</v>
      </c>
      <c r="G49" s="13">
        <f>+G12+G16+G20+G24+G28+G32+G36+G40+G44</f>
        <v>1832585</v>
      </c>
      <c r="H49" s="13">
        <f t="shared" si="10"/>
        <v>0</v>
      </c>
      <c r="I49" s="13">
        <f t="shared" si="10"/>
        <v>0</v>
      </c>
      <c r="K49" s="24"/>
      <c r="L49" s="24"/>
      <c r="M49" s="24"/>
      <c r="N49" s="24"/>
      <c r="O49" s="24"/>
      <c r="P49" s="24"/>
    </row>
    <row r="50" spans="1:16" ht="26.25">
      <c r="A50" s="3">
        <v>10</v>
      </c>
      <c r="B50" s="18" t="s">
        <v>18</v>
      </c>
      <c r="C50" s="13">
        <f>+D50+F50+I50</f>
        <v>520717</v>
      </c>
      <c r="D50" s="14">
        <v>11341</v>
      </c>
      <c r="E50" s="14"/>
      <c r="F50" s="14">
        <v>509376</v>
      </c>
      <c r="G50" s="14"/>
      <c r="H50" s="14"/>
      <c r="I50" s="14"/>
      <c r="K50" s="24"/>
      <c r="L50" s="24"/>
      <c r="M50" s="24"/>
      <c r="N50" s="26"/>
      <c r="O50" s="24"/>
      <c r="P50" s="24"/>
    </row>
    <row r="51" spans="1:16" ht="26.25">
      <c r="A51" s="3">
        <v>11</v>
      </c>
      <c r="B51" s="18" t="s">
        <v>17</v>
      </c>
      <c r="C51" s="13">
        <f>+D51+F51+I51</f>
        <v>61366</v>
      </c>
      <c r="D51" s="14"/>
      <c r="E51" s="14"/>
      <c r="F51" s="14">
        <v>61366</v>
      </c>
      <c r="G51" s="14"/>
      <c r="H51" s="14"/>
      <c r="I51" s="14"/>
      <c r="K51" s="24"/>
      <c r="L51" s="24"/>
      <c r="M51" s="24"/>
      <c r="N51" s="24"/>
      <c r="O51" s="24"/>
      <c r="P51" s="24"/>
    </row>
    <row r="52" spans="1:16" ht="12.75">
      <c r="A52" s="3">
        <v>12</v>
      </c>
      <c r="B52" s="18" t="s">
        <v>16</v>
      </c>
      <c r="C52" s="13">
        <f>+D52+F52+H52</f>
        <v>5354065</v>
      </c>
      <c r="D52" s="13">
        <f aca="true" t="shared" si="11" ref="D52:I52">+D51+D50+D47</f>
        <v>2462184</v>
      </c>
      <c r="E52" s="13">
        <f t="shared" si="11"/>
        <v>325979</v>
      </c>
      <c r="F52" s="13">
        <f>+F51+F50+F47</f>
        <v>2891881</v>
      </c>
      <c r="G52" s="13">
        <f t="shared" si="11"/>
        <v>2115092</v>
      </c>
      <c r="H52" s="13">
        <f t="shared" si="11"/>
        <v>0</v>
      </c>
      <c r="I52" s="13">
        <f t="shared" si="11"/>
        <v>0</v>
      </c>
      <c r="K52" s="24"/>
      <c r="L52" s="24"/>
      <c r="M52" s="24"/>
      <c r="N52" s="24"/>
      <c r="O52" s="24"/>
      <c r="P52" s="24"/>
    </row>
    <row r="55" ht="13.5">
      <c r="B55" s="22" t="s">
        <v>27</v>
      </c>
    </row>
    <row r="56" ht="13.5">
      <c r="B56" s="22" t="s">
        <v>24</v>
      </c>
    </row>
    <row r="57" ht="12.75">
      <c r="F57" s="29"/>
    </row>
    <row r="58" ht="13.5">
      <c r="B58" s="23" t="s">
        <v>28</v>
      </c>
    </row>
    <row r="59" ht="13.5">
      <c r="B59" s="23" t="s">
        <v>29</v>
      </c>
    </row>
  </sheetData>
  <sheetProtection/>
  <mergeCells count="7">
    <mergeCell ref="A3:I3"/>
    <mergeCell ref="A4:I4"/>
    <mergeCell ref="A5:I5"/>
    <mergeCell ref="A7:A8"/>
    <mergeCell ref="B7:B8"/>
    <mergeCell ref="C7:C8"/>
    <mergeCell ref="D7:I7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359887590040</cp:lastModifiedBy>
  <cp:lastPrinted>2023-08-28T08:05:42Z</cp:lastPrinted>
  <dcterms:created xsi:type="dcterms:W3CDTF">2007-01-22T09:13:57Z</dcterms:created>
  <dcterms:modified xsi:type="dcterms:W3CDTF">2024-01-27T11:19:51Z</dcterms:modified>
  <cp:category/>
  <cp:version/>
  <cp:contentType/>
  <cp:contentStatus/>
</cp:coreProperties>
</file>